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<sst xmlns="http://schemas.openxmlformats.org/spreadsheetml/2006/main" count="6" uniqueCount="6">
  <si>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Valeur de p</t>
  </si>
  <si>
    <t>P(X&lt;=65)</t>
  </si>
  <si>
    <t>P(X&lt;=66)</t>
  </si>
  <si>
    <t>P(X&lt;=82)</t>
  </si>
  <si>
    <t>P(X&lt;=83)</t>
  </si>
  <si>
    <t>Test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</si>
</sst>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0"/>
      <name val="Arial"/>
      <family val="2"/>
    </font>
    <font>
      <b/>
      <sz val="9"/>
      <color indexed="27"/>
      <name val="Arial"/>
      <family val="2"/>
    </font>
    <font>
      <b/>
      <sz val="9"/>
      <color indexed="26"/>
      <name val="Arial"/>
      <family val="2"/>
    </font>
    <font>
      <b/>
      <sz val="10"/>
      <color indexed="27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23" sqref="E23"/>
    </sheetView>
  </sheetViews>
  <sheetFormatPr defaultColWidth="12.57421875" defaultRowHeight="12.75"/>
  <cols>
    <col min="1" max="1" width="11.57421875" style="0" customWidth="1"/>
    <col min="2" max="5" width="10.57421875" style="0" customWidth="1"/>
    <col min="6" max="16384" width="11.5742187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>
        <v>0.66</v>
      </c>
      <c r="B2" s="5">
        <f>BINOMDIST(65,100,$A2,1)</f>
        <v>0.4535734010997502</v>
      </c>
      <c r="C2" s="5">
        <f>BINOMDIST(66,100,$A2,1)</f>
        <v>0.5375479706593435</v>
      </c>
      <c r="D2" s="5">
        <f>BINOMDIST(82,100,$A2,1)</f>
        <v>0.9998781372263262</v>
      </c>
      <c r="E2" s="5">
        <f>BINOMDIST(83,100,$A2,1)</f>
        <v>0.9999540157186629</v>
      </c>
      <c r="F2" s="6" t="b">
        <f>AND(B2&lt;=0.025,C2&gt;0.025,D2&lt;0.975,E2&gt;=0.975)</f>
        <v>0</v>
      </c>
    </row>
    <row r="3" spans="1:6" ht="12.75">
      <c r="A3" s="4">
        <v>0.67</v>
      </c>
      <c r="B3" s="5">
        <f>BINOMDIST(65,100,$A3,1)</f>
        <v>0.3708456965357393</v>
      </c>
      <c r="C3" s="5">
        <f>BINOMDIST(66,100,$A3,1)</f>
        <v>0.45295186676167043</v>
      </c>
      <c r="D3" s="5">
        <f>BINOMDIST(82,100,$A3,1)</f>
        <v>0.9997375611645863</v>
      </c>
      <c r="E3" s="5">
        <f>BINOMDIST(83,100,$A3,1)</f>
        <v>0.9998966999560158</v>
      </c>
      <c r="F3" s="6" t="b">
        <f>AND(B3&lt;=0.025,C3&gt;0.025,D3&lt;0.975,E3&gt;=0.975)</f>
        <v>0</v>
      </c>
    </row>
    <row r="4" spans="1:6" ht="12.75">
      <c r="A4" s="4">
        <v>0.68</v>
      </c>
      <c r="B4" s="5">
        <f>BINOMDIST(65,100,$A4,1)</f>
        <v>0.29293924563126206</v>
      </c>
      <c r="C4" s="5">
        <f>BINOMDIST(66,100,$A4,1)</f>
        <v>0.36961399458154304</v>
      </c>
      <c r="D4" s="5">
        <f>BINOMDIST(82,100,$A4,1)</f>
        <v>0.9994525689750189</v>
      </c>
      <c r="E4" s="5">
        <f>BINOMDIST(83,100,$A4,1)</f>
        <v>0.9997751359039801</v>
      </c>
      <c r="F4" s="6" t="b">
        <f>AND(B4&lt;=0.025,C4&gt;0.025,D4&lt;0.975,E4&gt;=0.975)</f>
        <v>0</v>
      </c>
    </row>
    <row r="5" spans="1:6" ht="12.75">
      <c r="A5" s="4">
        <v>0.69</v>
      </c>
      <c r="B5" s="5">
        <f>BINOMDIST(65,100,$A5,1)</f>
        <v>0.2228917928354862</v>
      </c>
      <c r="C5" s="5">
        <f>BINOMDIST(66,100,$A5,1)</f>
        <v>0.29117319647937456</v>
      </c>
      <c r="D5" s="5">
        <f>BINOMDIST(82,100,$A5,1)</f>
        <v>0.99889413470305</v>
      </c>
      <c r="E5" s="5">
        <f>BINOMDIST(83,100,$A5,1)</f>
        <v>0.9995257516583227</v>
      </c>
      <c r="F5" s="6" t="b">
        <f>AND(B5&lt;=0.025,C5&gt;0.025,D5&lt;0.975,E5&gt;=0.975)</f>
        <v>0</v>
      </c>
    </row>
    <row r="6" spans="1:6" ht="12.75">
      <c r="A6" s="4">
        <v>0.7</v>
      </c>
      <c r="B6" s="5">
        <f>BINOMDIST(65,100,$A6,1)</f>
        <v>0.16285828837178673</v>
      </c>
      <c r="C6" s="5">
        <f>BINOMDIST(66,100,$A6,1)</f>
        <v>0.22074223875774013</v>
      </c>
      <c r="D6" s="5">
        <f>BINOMDIST(82,100,$A6,1)</f>
        <v>0.9978370668312194</v>
      </c>
      <c r="E6" s="5">
        <f>BINOMDIST(83,100,$A6,1)</f>
        <v>0.9990311349551082</v>
      </c>
      <c r="F6" s="6" t="b">
        <f>AND(B6&lt;=0.025,C6&gt;0.025,D6&lt;0.975,E6&gt;=0.975)</f>
        <v>0</v>
      </c>
    </row>
    <row r="7" spans="1:6" ht="12.75">
      <c r="A7" s="4">
        <v>0.71</v>
      </c>
      <c r="B7" s="5">
        <f>BINOMDIST(65,100,$A7,1)</f>
        <v>0.11390663753385845</v>
      </c>
      <c r="C7" s="5">
        <f>BINOMDIST(66,100,$A7,1)</f>
        <v>0.16052401148620013</v>
      </c>
      <c r="D7" s="5">
        <f>BINOMDIST(82,100,$A7,1)</f>
        <v>0.9959053429236757</v>
      </c>
      <c r="E7" s="5">
        <f>BINOMDIST(83,100,$A7,1)</f>
        <v>0.9980832500772122</v>
      </c>
      <c r="F7" s="6" t="b">
        <f>AND(B7&lt;=0.025,C7&gt;0.025,D7&lt;0.975,E7&gt;=0.975)</f>
        <v>0</v>
      </c>
    </row>
    <row r="8" spans="1:6" ht="12.75">
      <c r="A8" s="4">
        <v>0.72</v>
      </c>
      <c r="B8" s="5">
        <f>BINOMDIST(65,100,$A8,1)</f>
        <v>0.07601045378774907</v>
      </c>
      <c r="C8" s="5">
        <f>BINOMDIST(66,100,$A8,1)</f>
        <v>0.11159674196105185</v>
      </c>
      <c r="D8" s="5">
        <f>BINOMDIST(82,100,$A8,1)</f>
        <v>0.9925000213415093</v>
      </c>
      <c r="E8" s="5">
        <f>BINOMDIST(83,100,$A8,1)</f>
        <v>0.9963292754767995</v>
      </c>
      <c r="F8" s="6" t="b">
        <f>AND(B8&lt;=0.025,C8&gt;0.025,D8&lt;0.975,E8&gt;=0.975)</f>
        <v>0</v>
      </c>
    </row>
    <row r="9" spans="1:6" ht="12.75">
      <c r="A9" s="4">
        <v>0.73</v>
      </c>
      <c r="B9" s="5">
        <f>BINOMDIST(65,100,$A9,1)</f>
        <v>0.04822363424530615</v>
      </c>
      <c r="C9" s="5">
        <f>BINOMDIST(66,100,$A9,1)</f>
        <v>0.07390638934592153</v>
      </c>
      <c r="D9" s="5">
        <f>BINOMDIST(82,100,$A9,1)</f>
        <v>0.9867146036962611</v>
      </c>
      <c r="E9" s="5">
        <f>BINOMDIST(83,100,$A9,1)</f>
        <v>0.993198138315364</v>
      </c>
      <c r="F9" s="6" t="b">
        <f>AND(B9&lt;=0.025,C9&gt;0.025,D9&lt;0.975,E9&gt;=0.975)</f>
        <v>0</v>
      </c>
    </row>
    <row r="10" spans="1:6" ht="12.75">
      <c r="A10" s="4">
        <v>0.74</v>
      </c>
      <c r="B10" s="5">
        <f>BINOMDIST(65,100,$A10,1)</f>
        <v>0.028978526534132007</v>
      </c>
      <c r="C10" s="5">
        <f>BINOMDIST(66,100,$A10,1)</f>
        <v>0.04645091168448211</v>
      </c>
      <c r="D10" s="5">
        <f>BINOMDIST(82,100,$A10,1)</f>
        <v>0.977252398003901</v>
      </c>
      <c r="E10" s="5">
        <f>BINOMDIST(83,100,$A10,1)</f>
        <v>0.9878110896397726</v>
      </c>
      <c r="F10" s="6" t="b">
        <f>AND(B10&lt;=0.025,C10&gt;0.025,D10&lt;0.975,E10&gt;=0.975)</f>
        <v>0</v>
      </c>
    </row>
    <row r="11" spans="1:6" ht="12.75">
      <c r="A11" s="4">
        <v>0.75</v>
      </c>
      <c r="B11" s="5">
        <f>BINOMDIST(65,100,$A11,1)</f>
        <v>0.016426740673885557</v>
      </c>
      <c r="C11" s="5">
        <f>BINOMDIST(66,100,$A11,1)</f>
        <v>0.027594564130094604</v>
      </c>
      <c r="D11" s="5">
        <f>BINOMDIST(82,100,$A11,1)</f>
        <v>0.9623737362988154</v>
      </c>
      <c r="E11" s="5">
        <f>BINOMDIST(83,100,$A11,1)</f>
        <v>0.9788893783749106</v>
      </c>
      <c r="F11" s="7" t="b">
        <f>AND(B11&lt;=0.025,C11&gt;0.025,D11&lt;0.975,E11&gt;=0.975)</f>
        <v>1</v>
      </c>
    </row>
    <row r="12" spans="1:6" ht="12.75">
      <c r="A12" s="4">
        <v>0.76</v>
      </c>
      <c r="B12" s="5">
        <f>BINOMDIST(65,100,$A12,1)</f>
        <v>0.008744657291606478</v>
      </c>
      <c r="C12" s="5">
        <f>BINOMDIST(66,100,$A12,1)</f>
        <v>0.015425698799186389</v>
      </c>
      <c r="D12" s="5">
        <f>BINOMDIST(82,100,$A12,1)</f>
        <v>0.9399150061749201</v>
      </c>
      <c r="E12" s="5">
        <f>BINOMDIST(83,100,$A12,1)</f>
        <v>0.9646863588111875</v>
      </c>
      <c r="F12" s="6" t="b">
        <f>AND(B12&lt;=0.025,C12&gt;0.025,D12&lt;0.975,E12&gt;=0.975)</f>
        <v>0</v>
      </c>
    </row>
    <row r="13" spans="1:6" ht="12.75">
      <c r="A13" s="4">
        <v>0.77</v>
      </c>
      <c r="B13" s="5">
        <f>BINOMDIST(65,100,$A13,1)</f>
        <v>0.004350088837723839</v>
      </c>
      <c r="C13" s="5">
        <f>BINOMDIST(66,100,$A13,1)</f>
        <v>0.008074856148258324</v>
      </c>
      <c r="D13" s="5">
        <f>BINOMDIST(82,100,$A13,1)</f>
        <v>0.9074301263222428</v>
      </c>
      <c r="E13" s="5">
        <f>BINOMDIST(83,100,$A13,1)</f>
        <v>0.9429878421697829</v>
      </c>
      <c r="F13" s="6" t="b">
        <f>AND(B13&lt;=0.025,C13&gt;0.025,D13&lt;0.975,E13&gt;=0.975)</f>
        <v>0</v>
      </c>
    </row>
    <row r="14" spans="1:6" ht="12.75">
      <c r="A14" s="4">
        <v>0.78</v>
      </c>
      <c r="B14" s="5">
        <f>BINOMDIST(65,100,$A14,1)</f>
        <v>0.0020109885793642623</v>
      </c>
      <c r="C14" s="5">
        <f>BINOMDIST(66,100,$A14,1)</f>
        <v>0.003936649366094388</v>
      </c>
      <c r="D14" s="5">
        <f>BINOMDIST(82,100,$A14,1)</f>
        <v>0.8624989060078647</v>
      </c>
      <c r="E14" s="5">
        <f>BINOMDIST(83,100,$A14,1)</f>
        <v>0.9112369449594468</v>
      </c>
      <c r="F14" s="6" t="b">
        <f>AND(B14&lt;=0.025,C14&gt;0.025,D14&lt;0.975,E14&gt;=0.975)</f>
        <v>0</v>
      </c>
    </row>
    <row r="15" spans="1:6" ht="12.75">
      <c r="A15" s="4">
        <v>0.79</v>
      </c>
      <c r="B15" s="5">
        <f>BINOMDIST(65,100,$A15,1)</f>
        <v>0.0008585374207484305</v>
      </c>
      <c r="C15" s="5">
        <f>BINOMDIST(66,100,$A15,1)</f>
        <v>0.0017764660331951927</v>
      </c>
      <c r="D15" s="5">
        <f>BINOMDIST(82,100,$A15,1)</f>
        <v>0.803215693896677</v>
      </c>
      <c r="E15" s="5">
        <f>BINOMDIST(83,100,$A15,1)</f>
        <v>0.8668376534172919</v>
      </c>
      <c r="F15" s="6" t="b">
        <f>AND(B15&lt;=0.025,C15&gt;0.025,D15&lt;0.975,E15&gt;=0.975)</f>
        <v>0</v>
      </c>
    </row>
    <row r="16" spans="1:6" ht="12.75">
      <c r="A16" s="4">
        <v>0.8</v>
      </c>
      <c r="B16" s="5">
        <f>BINOMDIST(65,100,$A16,1)</f>
        <v>0.00033608716163622426</v>
      </c>
      <c r="C16" s="5">
        <f>BINOMDIST(66,100,$A16,1)</f>
        <v>0.000736883601545598</v>
      </c>
      <c r="D16" s="5">
        <f>BINOMDIST(82,100,$A16,1)</f>
        <v>0.7288110351121116</v>
      </c>
      <c r="E16" s="5">
        <f>BINOMDIST(83,100,$A16,1)</f>
        <v>0.8076624154023986</v>
      </c>
      <c r="F16" s="6" t="b">
        <f>AND(B16&lt;=0.025,C16&gt;0.025,D16&lt;0.975,E16&gt;=0.975)</f>
        <v>0</v>
      </c>
    </row>
    <row r="17" spans="1:6" ht="12.75">
      <c r="A17" s="4">
        <v>0.81</v>
      </c>
      <c r="B17" s="5">
        <f>BINOMDIST(65,100,$A17,1)</f>
        <v>0.00011965548599737698</v>
      </c>
      <c r="C17" s="5">
        <f>BINOMDIST(66,100,$A17,1)</f>
        <v>0.0002787292434481185</v>
      </c>
      <c r="D17" s="5">
        <f>BINOMDIST(82,100,$A17,1)</f>
        <v>0.6402768974465041</v>
      </c>
      <c r="E17" s="5">
        <f>BINOMDIST(83,100,$A17,1)</f>
        <v>0.7327250499424429</v>
      </c>
      <c r="F17" s="6" t="b">
        <f>AND(B17&lt;=0.025,C17&gt;0.025,D17&lt;0.975,E17&gt;=0.975)</f>
        <v>0</v>
      </c>
    </row>
    <row r="18" spans="1:6" ht="12.75">
      <c r="A18" s="4">
        <v>0.82</v>
      </c>
      <c r="B18" s="5">
        <f>BINOMDIST(65,100,$A18,1)</f>
        <v>3.837796192133915E-05</v>
      </c>
      <c r="C18" s="5">
        <f>BINOMDIST(66,100,$A18,1)</f>
        <v>9.525595866423253E-05</v>
      </c>
      <c r="D18" s="5">
        <f>BINOMDIST(82,100,$A18,1)</f>
        <v>0.5407896225989092</v>
      </c>
      <c r="E18" s="5">
        <f>BINOMDIST(83,100,$A18,1)</f>
        <v>0.642886577222864</v>
      </c>
      <c r="F18" s="6" t="b">
        <f>AND(B18&lt;=0.025,C18&gt;0.025,D18&lt;0.975,E18&gt;=0.975)</f>
        <v>0</v>
      </c>
    </row>
    <row r="19" spans="1:6" ht="12.75">
      <c r="A19" s="4">
        <v>0.83</v>
      </c>
      <c r="B19" s="5">
        <f>BINOMDIST(65,100,$A19,1)</f>
        <v>1.0966872219682552E-05</v>
      </c>
      <c r="C19" s="5">
        <f>BINOMDIST(66,100,$A19,1)</f>
        <v>2.909622436799509E-05</v>
      </c>
      <c r="D19" s="5">
        <f>BINOMDIST(82,100,$A19,1)</f>
        <v>0.43569831221598676</v>
      </c>
      <c r="E19" s="5">
        <f>BINOMDIST(83,100,$A19,1)</f>
        <v>0.5413663843682158</v>
      </c>
      <c r="F19" s="6" t="b">
        <f>AND(B19&lt;=0.025,C19&gt;0.025,D19&lt;0.975,E19&gt;=0.975)</f>
        <v>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2011-02-12T08:13:06Z</dcterms:created>
  <dcterms:modified xsi:type="dcterms:W3CDTF">2011-05-31T11:45:24Z</dcterms:modified>
  <cp:category/>
  <cp:version/>
  <cp:contentType/>
  <cp:contentStatus/>
  <cp:revision>2</cp:revision>
</cp:coreProperties>
</file>